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школьное  1 кв 201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 l="1"/>
  <c r="D25" i="6"/>
  <c r="C25" i="6"/>
  <c r="E22" i="6" l="1"/>
  <c r="D22" i="6"/>
  <c r="C15" i="6" l="1"/>
  <c r="E19" i="6"/>
  <c r="D19" i="6"/>
  <c r="C22" i="6"/>
  <c r="C19" i="6"/>
  <c r="D15" i="6"/>
  <c r="D13" i="6" s="1"/>
  <c r="D12" i="6" s="1"/>
  <c r="E15" i="6"/>
  <c r="E13" i="6" s="1"/>
  <c r="E12" i="6" s="1"/>
  <c r="C13" i="6"/>
  <c r="C12" i="6" s="1"/>
</calcChain>
</file>

<file path=xl/comments1.xml><?xml version="1.0" encoding="utf-8"?>
<comments xmlns="http://schemas.openxmlformats.org/spreadsheetml/2006/main">
  <authors>
    <author>Автор</author>
  </authors>
  <commentLis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стоит формула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</commentList>
</comments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<sst xmlns="http://schemas.openxmlformats.org/spreadsheetml/2006/main" count="49" uniqueCount="31">
  <si>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</si>
  <si>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</si>
  <si>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</si>
  <si>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</si>
  <si>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</si>
  <si>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</si>
  <si>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</si>
  <si>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</si>
  <si>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</si>
  <si>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</si>
  <si>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</si>
  <si>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</si>
  <si>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</si>
  <si>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</si>
  <si>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</si>
  <si>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</si>
  <si>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</si>
  <si>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</si>
  <si>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</si>
  <si>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</si>
  <si>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</si>
  <si>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</si>
  <si>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</si>
  <si>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</si>
  <si>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</si>
  <si>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</si>
  <si>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"Ясли-сад №3 г.Есиль "Балбөбек" при акимате Есильского района Акмолинской области"</t>
  </si>
  <si>
    <t>3.1. Административный персонал</t>
  </si>
  <si>
    <t>3.2. Основной персонал - воспитатели</t>
  </si>
  <si>
    <t>по состоянию на "01" апреля  2019 г.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</si>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</sst>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/>
    <xf numFmtId="1" fontId="2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30"/>
  <sheetViews>
    <sheetView tabSelected="1" zoomScaleNormal="100" workbookViewId="0">
      <selection sqref="A1: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8.85546875" style="2" customWidth="1"/>
    <col min="6" max="7" width="12" style="2" customWidth="1"/>
    <col min="8" max="16384" width="9.140625" style="2"/>
  </cols>
  <sheetData>
    <row r="1" spans="1:5" x14ac:dyDescent="0.3">
      <c r="A1" s="19" t="s">
        <v>17</v>
      </c>
      <c r="B1" s="19"/>
      <c r="C1" s="19"/>
      <c r="D1" s="19"/>
      <c r="E1" s="19"/>
    </row>
    <row r="2" spans="1:5" x14ac:dyDescent="0.3">
      <c r="A2" s="19" t="s">
        <v>29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26</v>
      </c>
      <c r="B4" s="20"/>
      <c r="C4" s="20"/>
      <c r="D4" s="20"/>
      <c r="E4" s="20"/>
    </row>
    <row r="5" spans="1:5" ht="15.75" customHeight="1" x14ac:dyDescent="0.3">
      <c r="A5" s="21" t="s">
        <v>18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19</v>
      </c>
    </row>
    <row r="8" spans="1:5" x14ac:dyDescent="0.3">
      <c r="A8" s="1"/>
    </row>
    <row r="9" spans="1:5" x14ac:dyDescent="0.3">
      <c r="A9" s="22" t="s">
        <v>0</v>
      </c>
      <c r="B9" s="23" t="s">
        <v>20</v>
      </c>
      <c r="C9" s="22" t="s">
        <v>30</v>
      </c>
      <c r="D9" s="22"/>
      <c r="E9" s="22"/>
    </row>
    <row r="10" spans="1:5" ht="40.5" x14ac:dyDescent="0.3">
      <c r="A10" s="22"/>
      <c r="B10" s="23"/>
      <c r="C10" s="16" t="s">
        <v>21</v>
      </c>
      <c r="D10" s="16" t="s">
        <v>22</v>
      </c>
      <c r="E10" s="15" t="s">
        <v>16</v>
      </c>
    </row>
    <row r="11" spans="1:5" x14ac:dyDescent="0.3">
      <c r="A11" s="5" t="s">
        <v>15</v>
      </c>
      <c r="B11" s="6" t="s">
        <v>11</v>
      </c>
      <c r="C11" s="7">
        <v>200</v>
      </c>
      <c r="D11" s="7">
        <v>185</v>
      </c>
      <c r="E11" s="7">
        <v>162</v>
      </c>
    </row>
    <row r="12" spans="1:5" ht="25.5" x14ac:dyDescent="0.3">
      <c r="A12" s="10" t="s">
        <v>23</v>
      </c>
      <c r="B12" s="6" t="s">
        <v>3</v>
      </c>
      <c r="C12" s="14">
        <f>C13/C11</f>
        <v>267.065</v>
      </c>
      <c r="D12" s="14">
        <f>D13/D11</f>
        <v>74.849729729729731</v>
      </c>
      <c r="E12" s="14">
        <f>E13/E11</f>
        <v>83.169753086419746</v>
      </c>
    </row>
    <row r="13" spans="1:5" ht="25.5" x14ac:dyDescent="0.3">
      <c r="A13" s="5" t="s">
        <v>12</v>
      </c>
      <c r="B13" s="6" t="s">
        <v>3</v>
      </c>
      <c r="C13" s="7">
        <f>C15+C26+C27+C28+C29+C30</f>
        <v>53413</v>
      </c>
      <c r="D13" s="7">
        <f>D15+D26+D27+D28+D29+D30</f>
        <v>13847.2</v>
      </c>
      <c r="E13" s="7">
        <f>E15+E26+E27+E28+E29+E30</f>
        <v>13473.499999999998</v>
      </c>
    </row>
    <row r="14" spans="1:5" x14ac:dyDescent="0.3">
      <c r="A14" s="8" t="s">
        <v>1</v>
      </c>
      <c r="B14" s="9"/>
      <c r="C14" s="7"/>
      <c r="D14" s="7"/>
      <c r="E14" s="7"/>
    </row>
    <row r="15" spans="1:5" ht="25.5" x14ac:dyDescent="0.3">
      <c r="A15" s="5" t="s">
        <v>13</v>
      </c>
      <c r="B15" s="6" t="s">
        <v>3</v>
      </c>
      <c r="C15" s="7">
        <f>C17+C20+C23</f>
        <v>40841</v>
      </c>
      <c r="D15" s="7">
        <f t="shared" ref="D15:E15" si="0">D17+D20+D23</f>
        <v>9530</v>
      </c>
      <c r="E15" s="7">
        <f t="shared" si="0"/>
        <v>9352.5999999999985</v>
      </c>
    </row>
    <row r="16" spans="1:5" x14ac:dyDescent="0.3">
      <c r="A16" s="8" t="s">
        <v>2</v>
      </c>
      <c r="B16" s="9"/>
      <c r="C16" s="7"/>
      <c r="D16" s="7"/>
      <c r="E16" s="7"/>
    </row>
    <row r="17" spans="1:5" ht="25.5" x14ac:dyDescent="0.3">
      <c r="A17" s="7" t="s">
        <v>27</v>
      </c>
      <c r="B17" s="6" t="s">
        <v>3</v>
      </c>
      <c r="C17" s="17">
        <v>3086.7</v>
      </c>
      <c r="D17" s="17">
        <v>712</v>
      </c>
      <c r="E17" s="17">
        <v>711.1</v>
      </c>
    </row>
    <row r="18" spans="1:5" x14ac:dyDescent="0.3">
      <c r="A18" s="10" t="s">
        <v>5</v>
      </c>
      <c r="B18" s="11" t="s">
        <v>4</v>
      </c>
      <c r="C18" s="17">
        <v>3</v>
      </c>
      <c r="D18" s="17">
        <v>3</v>
      </c>
      <c r="E18" s="17">
        <v>3</v>
      </c>
    </row>
    <row r="19" spans="1:5" ht="21.95" customHeight="1" x14ac:dyDescent="0.3">
      <c r="A19" s="10" t="s">
        <v>24</v>
      </c>
      <c r="B19" s="6" t="s">
        <v>25</v>
      </c>
      <c r="C19" s="18">
        <f>C17/C18/12*1000</f>
        <v>85741.666666666657</v>
      </c>
      <c r="D19" s="18">
        <f>D17/D18/3*1000</f>
        <v>79111.111111111109</v>
      </c>
      <c r="E19" s="18">
        <f>E17/E18/3*1000</f>
        <v>79011.111111111109</v>
      </c>
    </row>
    <row r="20" spans="1:5" ht="25.5" x14ac:dyDescent="0.3">
      <c r="A20" s="7" t="s">
        <v>28</v>
      </c>
      <c r="B20" s="6" t="s">
        <v>3</v>
      </c>
      <c r="C20" s="17">
        <v>15514.1</v>
      </c>
      <c r="D20" s="17">
        <v>3658.9</v>
      </c>
      <c r="E20" s="17">
        <v>3567.6</v>
      </c>
    </row>
    <row r="21" spans="1:5" x14ac:dyDescent="0.3">
      <c r="A21" s="10" t="s">
        <v>5</v>
      </c>
      <c r="B21" s="11" t="s">
        <v>4</v>
      </c>
      <c r="C21" s="17">
        <v>18</v>
      </c>
      <c r="D21" s="17">
        <v>18</v>
      </c>
      <c r="E21" s="17">
        <v>18</v>
      </c>
    </row>
    <row r="22" spans="1:5" ht="21.95" customHeight="1" x14ac:dyDescent="0.3">
      <c r="A22" s="10" t="s">
        <v>24</v>
      </c>
      <c r="B22" s="6" t="s">
        <v>25</v>
      </c>
      <c r="C22" s="18">
        <f>C20/C21/12*1000</f>
        <v>71824.537037037051</v>
      </c>
      <c r="D22" s="18">
        <f>D20/D21/3*1000</f>
        <v>67757.407407407416</v>
      </c>
      <c r="E22" s="18">
        <f>E20/E21/3*1000</f>
        <v>66066.666666666657</v>
      </c>
    </row>
    <row r="23" spans="1:5" ht="25.5" x14ac:dyDescent="0.3">
      <c r="A23" s="7" t="s">
        <v>14</v>
      </c>
      <c r="B23" s="6" t="s">
        <v>3</v>
      </c>
      <c r="C23" s="17">
        <v>22240.2</v>
      </c>
      <c r="D23" s="17">
        <v>5159.1000000000004</v>
      </c>
      <c r="E23" s="17">
        <v>5073.8999999999996</v>
      </c>
    </row>
    <row r="24" spans="1:5" x14ac:dyDescent="0.3">
      <c r="A24" s="10" t="s">
        <v>5</v>
      </c>
      <c r="B24" s="11" t="s">
        <v>4</v>
      </c>
      <c r="C24" s="17">
        <v>34.85</v>
      </c>
      <c r="D24" s="17">
        <v>34.85</v>
      </c>
      <c r="E24" s="17">
        <v>34.85</v>
      </c>
    </row>
    <row r="25" spans="1:5" ht="21.95" customHeight="1" x14ac:dyDescent="0.3">
      <c r="A25" s="10" t="s">
        <v>24</v>
      </c>
      <c r="B25" s="6" t="s">
        <v>25</v>
      </c>
      <c r="C25" s="18">
        <f>C23/C24/12*1000</f>
        <v>53180.774748923955</v>
      </c>
      <c r="D25" s="18">
        <f>D23/D24/3*1000</f>
        <v>49345.76757532281</v>
      </c>
      <c r="E25" s="18">
        <f>E23/E24/3*1000</f>
        <v>48530.846484935428</v>
      </c>
    </row>
    <row r="26" spans="1:5" ht="25.5" x14ac:dyDescent="0.3">
      <c r="A26" s="5" t="s">
        <v>6</v>
      </c>
      <c r="B26" s="6" t="s">
        <v>3</v>
      </c>
      <c r="C26" s="17">
        <v>3915</v>
      </c>
      <c r="D26" s="17">
        <v>972</v>
      </c>
      <c r="E26" s="17">
        <v>964.4</v>
      </c>
    </row>
    <row r="27" spans="1:5" ht="36.75" x14ac:dyDescent="0.3">
      <c r="A27" s="12" t="s">
        <v>7</v>
      </c>
      <c r="B27" s="6" t="s">
        <v>3</v>
      </c>
      <c r="C27" s="7">
        <v>6186</v>
      </c>
      <c r="D27" s="7">
        <v>2847</v>
      </c>
      <c r="E27" s="7">
        <v>2370.6</v>
      </c>
    </row>
    <row r="28" spans="1:5" ht="25.5" x14ac:dyDescent="0.3">
      <c r="A28" s="12" t="s">
        <v>8</v>
      </c>
      <c r="B28" s="6" t="s">
        <v>3</v>
      </c>
      <c r="C28" s="7">
        <v>330</v>
      </c>
      <c r="D28" s="7"/>
      <c r="E28" s="7"/>
    </row>
    <row r="29" spans="1:5" ht="36.75" x14ac:dyDescent="0.3">
      <c r="A29" s="12" t="s">
        <v>9</v>
      </c>
      <c r="B29" s="6" t="s">
        <v>3</v>
      </c>
      <c r="C29" s="7"/>
      <c r="D29" s="7"/>
      <c r="E29" s="7"/>
    </row>
    <row r="30" spans="1:5" ht="38.25" customHeight="1" x14ac:dyDescent="0.3">
      <c r="A30" s="12" t="s">
        <v>10</v>
      </c>
      <c r="B30" s="6" t="s">
        <v>3</v>
      </c>
      <c r="C30" s="7">
        <v>2141</v>
      </c>
      <c r="D30" s="7">
        <v>498.2</v>
      </c>
      <c r="E30" s="7">
        <v>785.9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  1 кв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2019-04-25T12:23:05Z</dcterms:modified>
</cp:coreProperties>
</file>